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WH Area Per Person" sheetId="1" r:id="rId1"/>
    <sheet name="SWH Area Per Person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'SWH Area Per Person'!$A$1:$D$71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5" i="1" l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<sst xmlns="http://schemas.openxmlformats.org/spreadsheetml/2006/main" count="70" uniqueCount="70">
  <si>
    <t>Solar Water and Space Heating Area in Selected Countries and the World, Total and Per Person, 2012</t>
  </si>
  <si>
    <t>Country</t>
  </si>
  <si>
    <t>Total Area*</t>
  </si>
  <si>
    <t>Population</t>
  </si>
  <si>
    <t>Area Per Person</t>
  </si>
  <si>
    <t>Thousand Square Meters**</t>
  </si>
  <si>
    <t>Thousands</t>
  </si>
  <si>
    <t>Square Meters</t>
  </si>
  <si>
    <t>Cyprus</t>
  </si>
  <si>
    <t>Israel</t>
  </si>
  <si>
    <t>Austria</t>
  </si>
  <si>
    <t>Barbados</t>
  </si>
  <si>
    <t>Greece</t>
  </si>
  <si>
    <t>Turkey</t>
  </si>
  <si>
    <t>Germany</t>
  </si>
  <si>
    <t>China</t>
  </si>
  <si>
    <t>Jordan</t>
  </si>
  <si>
    <t>Switzerland</t>
  </si>
  <si>
    <t>Australia</t>
  </si>
  <si>
    <t>Denmark</t>
  </si>
  <si>
    <t>Lebanon</t>
  </si>
  <si>
    <t>Malta</t>
  </si>
  <si>
    <t>Portugal</t>
  </si>
  <si>
    <t>Slovenia</t>
  </si>
  <si>
    <t>Luxembourg</t>
  </si>
  <si>
    <t>Taiwan</t>
  </si>
  <si>
    <t>Spain</t>
  </si>
  <si>
    <t>Ireland</t>
  </si>
  <si>
    <t>Tunisia</t>
  </si>
  <si>
    <t>Italy</t>
  </si>
  <si>
    <t>Czech Republic</t>
  </si>
  <si>
    <t>France</t>
  </si>
  <si>
    <t>Albania</t>
  </si>
  <si>
    <t>Japan</t>
  </si>
  <si>
    <t>Belgium</t>
  </si>
  <si>
    <t>South Korea</t>
  </si>
  <si>
    <t>New Zealand</t>
  </si>
  <si>
    <t>Sweden</t>
  </si>
  <si>
    <t>Poland</t>
  </si>
  <si>
    <t>Brazil</t>
  </si>
  <si>
    <t>Croatia</t>
  </si>
  <si>
    <t>Slovakia</t>
  </si>
  <si>
    <t>Netherlands</t>
  </si>
  <si>
    <t>Hungary</t>
  </si>
  <si>
    <t>Bulgaria</t>
  </si>
  <si>
    <t>Morocco</t>
  </si>
  <si>
    <t>Macedonia</t>
  </si>
  <si>
    <t>United Kingdom</t>
  </si>
  <si>
    <t>Mexico</t>
  </si>
  <si>
    <t>Namibia</t>
  </si>
  <si>
    <t>South Africa</t>
  </si>
  <si>
    <t>United States</t>
  </si>
  <si>
    <t>Norway</t>
  </si>
  <si>
    <t>Finland</t>
  </si>
  <si>
    <t>India</t>
  </si>
  <si>
    <t>Romania</t>
  </si>
  <si>
    <t>Estonia</t>
  </si>
  <si>
    <t>Chile</t>
  </si>
  <si>
    <t>Uruguay</t>
  </si>
  <si>
    <t>Canada</t>
  </si>
  <si>
    <t>Lithuania</t>
  </si>
  <si>
    <t>Latvia</t>
  </si>
  <si>
    <t>Thailand</t>
  </si>
  <si>
    <t>Zimbabwe</t>
  </si>
  <si>
    <t>Russia</t>
  </si>
  <si>
    <t>Mozambique</t>
  </si>
  <si>
    <t>World</t>
  </si>
  <si>
    <t>* Data include glazed flat-plate and evacuated-tube solar collectors used for residential water and space heating. Unglazed flat-plate collectors, typically used for heating swimming pools, are not included. For more information on these technologies, see the U.S. Department of Energy's "Solar Water Heaters" Web page, at http://energy.gov/energysaver/articles/solar-water-heaters.</t>
  </si>
  <si>
    <t>** The solar heating industry assumes an installed capacity of 0.7 thermal kilowatts per square meter of installed solar collectors.</t>
  </si>
  <si>
    <r>
      <t xml:space="preserve">Source: Compiled by Earth Policy Institute with country data from Werner Weiss and Franz Mauthner, </t>
    </r>
    <r>
      <rPr>
        <i/>
        <sz val="10"/>
        <rFont val="Arial"/>
        <family val="2"/>
      </rPr>
      <t>Solar Heat Worldwide: Markets and Contribution to the Energy Supply 2012</t>
    </r>
    <r>
      <rPr>
        <sz val="10"/>
        <rFont val="Arial"/>
        <family val="2"/>
      </rPr>
      <t xml:space="preserve"> (Gleisdorf, Austria: International Energy Agency, Solar Heating &amp; Cooling Programme, June 2014), p. 10</t>
    </r>
    <r>
      <rPr>
        <sz val="10"/>
        <rFont val="Arial"/>
        <family val="2"/>
      </rPr>
      <t xml:space="preserve">; population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 at esa.un.org/unpd/wpp</t>
    </r>
    <r>
      <rPr>
        <sz val="10"/>
        <rFont val="Arial"/>
        <family val="2"/>
      </rPr>
      <t>, updated 14 April 2014</t>
    </r>
    <r>
      <rPr>
        <sz val="10"/>
        <rFont val="Arial"/>
        <family val="2"/>
      </rPr>
      <t xml:space="preserve">; Taiwan population from Population Reference Bureau, </t>
    </r>
    <r>
      <rPr>
        <i/>
        <sz val="10"/>
        <rFont val="Arial"/>
        <family val="2"/>
      </rPr>
      <t>2012 World Population Data Sheet</t>
    </r>
    <r>
      <rPr>
        <sz val="10"/>
        <rFont val="Arial"/>
        <family val="2"/>
      </rPr>
      <t xml:space="preserve"> (Washington, DC: July 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</si>
</sst>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-* #,##0.00_-;\-* #,##0.00_-;_-* &quot;-&quot;??_-;_-@_-"/>
    <numFmt numFmtId="168" formatCode="yyyy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31">
    <xf numFmtId="0" fontId="0" fillId="0" borderId="0"/>
    <xf numFmtId="0" fontId="2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2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5" fontId="11" fillId="0" borderId="0">
      <alignment horizontal="right"/>
    </xf>
    <xf numFmtId="166" fontId="12" fillId="0" borderId="0">
      <alignment horizontal="right"/>
    </xf>
    <xf numFmtId="0" fontId="1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5" fillId="0" borderId="0" applyFill="0" applyBorder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 applyFill="0" applyBorder="0"/>
    <xf numFmtId="165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ill="0" applyBorder="0" applyAlignment="0" applyProtection="0">
      <alignment wrapText="1"/>
    </xf>
  </cellStyleXfs>
  <cellXfs count="29">
    <xf numFmtId="0" fontId="0" fillId="0" borderId="0" xfId="0"/>
    <xf numFmtId="0" fontId="3" fillId="0" borderId="0" xfId="1" applyFont="1" applyAlignment="1">
      <alignment horizontal="left" wrapText="1"/>
    </xf>
    <xf numFmtId="0" fontId="2" fillId="0" borderId="0" xfId="1"/>
    <xf numFmtId="3" fontId="2" fillId="0" borderId="0" xfId="1" applyNumberFormat="1"/>
    <xf numFmtId="4" fontId="2" fillId="0" borderId="0" xfId="1" applyNumberFormat="1"/>
    <xf numFmtId="0" fontId="2" fillId="0" borderId="1" xfId="1" applyBorder="1"/>
    <xf numFmtId="0" fontId="2" fillId="0" borderId="1" xfId="1" applyBorder="1" applyAlignment="1">
      <alignment horizontal="right"/>
    </xf>
    <xf numFmtId="0" fontId="2" fillId="0" borderId="0" xfId="1" applyAlignment="1">
      <alignment horizontal="right" wrapText="1"/>
    </xf>
    <xf numFmtId="0" fontId="2" fillId="0" borderId="0" xfId="1" applyAlignment="1">
      <alignment horizontal="right"/>
    </xf>
    <xf numFmtId="0" fontId="2" fillId="0" borderId="0" xfId="1" applyBorder="1" applyAlignment="1">
      <alignment horizontal="right"/>
    </xf>
    <xf numFmtId="2" fontId="2" fillId="0" borderId="0" xfId="1" applyNumberFormat="1"/>
    <xf numFmtId="0" fontId="2" fillId="0" borderId="0" xfId="1" applyFill="1"/>
    <xf numFmtId="3" fontId="2" fillId="0" borderId="0" xfId="1" applyNumberFormat="1" applyFill="1"/>
    <xf numFmtId="164" fontId="2" fillId="0" borderId="0" xfId="1" applyNumberFormat="1"/>
    <xf numFmtId="0" fontId="2" fillId="0" borderId="0" xfId="1" applyFont="1"/>
    <xf numFmtId="0" fontId="2" fillId="0" borderId="0" xfId="1" applyFont="1" applyFill="1" applyBorder="1"/>
    <xf numFmtId="3" fontId="2" fillId="0" borderId="0" xfId="1" applyNumberFormat="1" applyFont="1" applyFill="1" applyBorder="1"/>
    <xf numFmtId="0" fontId="3" fillId="0" borderId="0" xfId="1" applyFont="1" applyFill="1" applyBorder="1"/>
    <xf numFmtId="3" fontId="3" fillId="0" borderId="0" xfId="1" applyNumberFormat="1" applyFont="1" applyFill="1" applyBorder="1"/>
    <xf numFmtId="0" fontId="3" fillId="0" borderId="1" xfId="1" applyFont="1" applyFill="1" applyBorder="1"/>
    <xf numFmtId="3" fontId="3" fillId="0" borderId="1" xfId="1" applyNumberFormat="1" applyFont="1" applyFill="1" applyBorder="1"/>
    <xf numFmtId="2" fontId="3" fillId="0" borderId="1" xfId="1" applyNumberFormat="1" applyFont="1" applyBorder="1"/>
    <xf numFmtId="2" fontId="3" fillId="0" borderId="0" xfId="1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Alignment="1">
      <alignment vertical="top" wrapText="1"/>
    </xf>
    <xf numFmtId="0" fontId="2" fillId="0" borderId="0" xfId="1" applyFont="1" applyFill="1" applyAlignment="1">
      <alignment vertical="top" wrapText="1"/>
    </xf>
  </cellXfs>
  <cellStyles count="31"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omma 2" xfId="13"/>
    <cellStyle name="Comma 3 2" xfId="14"/>
    <cellStyle name="Comma 5" xfId="15"/>
    <cellStyle name="Normal" xfId="0" builtinId="0"/>
    <cellStyle name="Normal 2" xfId="16"/>
    <cellStyle name="Normal 2 2" xfId="17"/>
    <cellStyle name="Normal 2 3" xfId="18"/>
    <cellStyle name="Normal 2 4" xfId="19"/>
    <cellStyle name="Normal 2 5" xfId="20"/>
    <cellStyle name="Normal 3" xfId="21"/>
    <cellStyle name="Normal 3 2" xfId="22"/>
    <cellStyle name="Normal 4" xfId="23"/>
    <cellStyle name="Normal 4 2" xfId="24"/>
    <cellStyle name="Normal 5" xfId="25"/>
    <cellStyle name="Normal 7" xfId="1"/>
    <cellStyle name="Normal 9" xfId="26"/>
    <cellStyle name="Percent 2" xfId="27"/>
    <cellStyle name="Percent 3" xfId="28"/>
    <cellStyle name="Percent 3 2" xfId="29"/>
    <cellStyle name="Style 2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Solar Water and Space Heating Area Per Person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Top 25 Countries, 2012</a:t>
            </a:r>
          </a:p>
        </c:rich>
      </c:tx>
      <c:layout>
        <c:manualLayout>
          <c:xMode val="edge"/>
          <c:yMode val="edge"/>
          <c:x val="0.202945969437344"/>
          <c:y val="2.57995603547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25437674348298"/>
          <c:y val="0.1346731716513116"/>
          <c:w val="0.7475055310494565"/>
          <c:h val="0.75126295457832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Austria</c:v>
                </c:pt>
                <c:pt idx="3">
                  <c:v>Barbados</c:v>
                </c:pt>
                <c:pt idx="4">
                  <c:v>Greece</c:v>
                </c:pt>
                <c:pt idx="5">
                  <c:v>Turkey</c:v>
                </c:pt>
                <c:pt idx="6">
                  <c:v>Germany</c:v>
                </c:pt>
                <c:pt idx="7">
                  <c:v>China</c:v>
                </c:pt>
                <c:pt idx="8">
                  <c:v>Jordan</c:v>
                </c:pt>
                <c:pt idx="9">
                  <c:v>Switzerland</c:v>
                </c:pt>
                <c:pt idx="10">
                  <c:v>Australia</c:v>
                </c:pt>
                <c:pt idx="11">
                  <c:v>Denmark</c:v>
                </c:pt>
                <c:pt idx="12">
                  <c:v>Lebanon</c:v>
                </c:pt>
                <c:pt idx="13">
                  <c:v>Malta</c:v>
                </c:pt>
                <c:pt idx="14">
                  <c:v>Portugal</c:v>
                </c:pt>
                <c:pt idx="15">
                  <c:v>Slovenia</c:v>
                </c:pt>
                <c:pt idx="16">
                  <c:v>Luxembourg</c:v>
                </c:pt>
                <c:pt idx="17">
                  <c:v>Taiwan</c:v>
                </c:pt>
                <c:pt idx="18">
                  <c:v>Spain</c:v>
                </c:pt>
                <c:pt idx="19">
                  <c:v>Ireland</c:v>
                </c:pt>
                <c:pt idx="20">
                  <c:v>Tunisia</c:v>
                </c:pt>
                <c:pt idx="21">
                  <c:v>Italy</c:v>
                </c:pt>
                <c:pt idx="22">
                  <c:v>Czech Republic</c:v>
                </c:pt>
                <c:pt idx="23">
                  <c:v>France</c:v>
                </c:pt>
                <c:pt idx="24">
                  <c:v>Albania</c:v>
                </c:pt>
              </c:strCache>
            </c:strRef>
          </c:cat>
          <c:val>
            <c:numRef>
              <c:f>'SWH Area Per Person'!$D$6:$D$30</c:f>
              <c:numCache>
                <c:formatCode>0.00</c:formatCode>
                <c:ptCount val="25"/>
                <c:pt idx="0">
                  <c:v>0.78686334914091671</c:v>
                </c:pt>
                <c:pt idx="1">
                  <c:v>0.54226210294345623</c:v>
                </c:pt>
                <c:pt idx="2">
                  <c:v>0.51620673945539364</c:v>
                </c:pt>
                <c:pt idx="3">
                  <c:v>0.46497258324771112</c:v>
                </c:pt>
                <c:pt idx="4">
                  <c:v>0.37052887738649321</c:v>
                </c:pt>
                <c:pt idx="5">
                  <c:v>0.20943938526911479</c:v>
                </c:pt>
                <c:pt idx="6">
                  <c:v>0.19630406095662589</c:v>
                </c:pt>
                <c:pt idx="7">
                  <c:v>0.18713714850334212</c:v>
                </c:pt>
                <c:pt idx="8">
                  <c:v>0.1595125091234055</c:v>
                </c:pt>
                <c:pt idx="9">
                  <c:v>0.1317865971173878</c:v>
                </c:pt>
                <c:pt idx="10">
                  <c:v>0.12910799089528366</c:v>
                </c:pt>
                <c:pt idx="11">
                  <c:v>0.1148484393757503</c:v>
                </c:pt>
                <c:pt idx="12">
                  <c:v>0.11318938197521497</c:v>
                </c:pt>
                <c:pt idx="13">
                  <c:v>0.11289636341534116</c:v>
                </c:pt>
                <c:pt idx="14">
                  <c:v>9.1257533617181155E-2</c:v>
                </c:pt>
                <c:pt idx="15">
                  <c:v>9.0341183053580354E-2</c:v>
                </c:pt>
                <c:pt idx="16">
                  <c:v>7.5991324005621058E-2</c:v>
                </c:pt>
                <c:pt idx="17">
                  <c:v>6.1456180257510734E-2</c:v>
                </c:pt>
                <c:pt idx="18">
                  <c:v>6.0499642163100262E-2</c:v>
                </c:pt>
                <c:pt idx="19">
                  <c:v>5.9434995159411613E-2</c:v>
                </c:pt>
                <c:pt idx="20">
                  <c:v>5.8779126089721155E-2</c:v>
                </c:pt>
                <c:pt idx="21">
                  <c:v>5.5892629519589627E-2</c:v>
                </c:pt>
                <c:pt idx="22">
                  <c:v>3.9750091251908648E-2</c:v>
                </c:pt>
                <c:pt idx="23">
                  <c:v>3.6928815783454152E-2</c:v>
                </c:pt>
                <c:pt idx="24">
                  <c:v>3.5394706590560716E-2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7888"/>
        <c:axId val="56452224"/>
      </c:barChart>
      <c:catAx>
        <c:axId val="44837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52224"/>
        <c:crosses val="autoZero"/>
        <c:auto val="1"/>
        <c:lblAlgn val="ctr"/>
        <c:lblOffset val="100"/>
        <c:noMultiLvlLbl val="0"/>
      </c:catAx>
      <c:valAx>
        <c:axId val="5645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Square Meters</a:t>
                </a:r>
              </a:p>
            </c:rich>
          </c:tx>
          <c:layout>
            <c:manualLayout>
              <c:xMode val="edge"/>
              <c:yMode val="edge"/>
              <c:x val="0.4548221602805359"/>
              <c:y val="0.9419511922711788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7888"/>
        <c:crosses val="max"/>
        <c:crossBetween val="between"/>
        <c:majorUnit val="0.1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0.95521</cdr:x>
      <cdr:y>0.32902</cdr:y>
    </cdr:from>
    <cdr:to>
      <cdr:x>0.99598</cdr:x>
      <cdr:y>0.87047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3699" y="1619624"/>
          <a:ext cx="237932" cy="2665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0.5648</cdr:x>
      <cdr:y>0.81462</cdr:y>
    </cdr:from>
    <cdr:to>
      <cdr:x>0.93209</cdr:x>
      <cdr:y>0.86106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5651" y="4010026"/>
          <a:ext cx="2143124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IEA-SHC, UNPop, PRB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Great%20Transition/Data/Chapter%205%20Solar/TGT%20Data%20Chapter%205%20-%20So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3"/>
      <sheetData sheetId="14"/>
      <sheetData sheetId="18"/>
      <sheetData sheetId="20"/>
      <sheetData sheetId="22"/>
      <sheetData sheetId="25"/>
      <sheetData sheetId="26"/>
      <sheetData sheetId="27"/>
      <sheetData sheetId="28"/>
      <sheetData sheetId="30"/>
      <sheetData sheetId="32"/>
      <sheetData sheetId="34">
        <row r="6">
          <cell r="A6" t="str">
            <v>Cyprus</v>
          </cell>
          <cell r="D6">
            <v>0.78686334914091671</v>
          </cell>
        </row>
        <row r="7">
          <cell r="A7" t="str">
            <v>Israel</v>
          </cell>
          <cell r="D7">
            <v>0.54226210294345623</v>
          </cell>
        </row>
        <row r="8">
          <cell r="A8" t="str">
            <v>Austria</v>
          </cell>
          <cell r="D8">
            <v>0.51620673945539364</v>
          </cell>
        </row>
        <row r="9">
          <cell r="A9" t="str">
            <v>Barbados</v>
          </cell>
          <cell r="D9">
            <v>0.46497258324771112</v>
          </cell>
        </row>
        <row r="10">
          <cell r="A10" t="str">
            <v>Greece</v>
          </cell>
          <cell r="D10">
            <v>0.37052887738649321</v>
          </cell>
        </row>
        <row r="11">
          <cell r="A11" t="str">
            <v>Turkey</v>
          </cell>
          <cell r="D11">
            <v>0.20943938526911479</v>
          </cell>
        </row>
        <row r="12">
          <cell r="A12" t="str">
            <v>Germany</v>
          </cell>
          <cell r="D12">
            <v>0.19630406095662589</v>
          </cell>
        </row>
        <row r="13">
          <cell r="A13" t="str">
            <v>China</v>
          </cell>
          <cell r="D13">
            <v>0.18713714850334212</v>
          </cell>
        </row>
        <row r="14">
          <cell r="A14" t="str">
            <v>Jordan</v>
          </cell>
          <cell r="D14">
            <v>0.1595125091234055</v>
          </cell>
        </row>
        <row r="15">
          <cell r="A15" t="str">
            <v>Switzerland</v>
          </cell>
          <cell r="D15">
            <v>0.1317865971173878</v>
          </cell>
        </row>
        <row r="16">
          <cell r="A16" t="str">
            <v>Australia</v>
          </cell>
          <cell r="D16">
            <v>0.12910799089528366</v>
          </cell>
        </row>
        <row r="17">
          <cell r="A17" t="str">
            <v>Denmark</v>
          </cell>
          <cell r="D17">
            <v>0.1148484393757503</v>
          </cell>
        </row>
        <row r="18">
          <cell r="A18" t="str">
            <v>Lebanon</v>
          </cell>
          <cell r="D18">
            <v>0.11318938197521497</v>
          </cell>
        </row>
        <row r="19">
          <cell r="A19" t="str">
            <v>Malta</v>
          </cell>
          <cell r="D19">
            <v>0.11289636341534116</v>
          </cell>
        </row>
        <row r="20">
          <cell r="A20" t="str">
            <v>Portugal</v>
          </cell>
          <cell r="D20">
            <v>9.1257533617181155E-2</v>
          </cell>
        </row>
        <row r="21">
          <cell r="A21" t="str">
            <v>Slovenia</v>
          </cell>
          <cell r="D21">
            <v>9.0341183053580354E-2</v>
          </cell>
        </row>
        <row r="22">
          <cell r="A22" t="str">
            <v>Luxembourg</v>
          </cell>
          <cell r="D22">
            <v>7.5991324005621058E-2</v>
          </cell>
        </row>
        <row r="23">
          <cell r="A23" t="str">
            <v>Taiwan</v>
          </cell>
          <cell r="D23">
            <v>6.1456180257510734E-2</v>
          </cell>
        </row>
        <row r="24">
          <cell r="A24" t="str">
            <v>Spain</v>
          </cell>
          <cell r="D24">
            <v>6.0499642163100262E-2</v>
          </cell>
        </row>
        <row r="25">
          <cell r="A25" t="str">
            <v>Ireland</v>
          </cell>
          <cell r="D25">
            <v>5.9434995159411613E-2</v>
          </cell>
        </row>
        <row r="26">
          <cell r="A26" t="str">
            <v>Tunisia</v>
          </cell>
          <cell r="D26">
            <v>5.8779126089721155E-2</v>
          </cell>
        </row>
        <row r="27">
          <cell r="A27" t="str">
            <v>Italy</v>
          </cell>
          <cell r="D27">
            <v>5.5892629519589627E-2</v>
          </cell>
        </row>
        <row r="28">
          <cell r="A28" t="str">
            <v>Czech Republic</v>
          </cell>
          <cell r="D28">
            <v>3.9750091251908648E-2</v>
          </cell>
        </row>
        <row r="29">
          <cell r="A29" t="str">
            <v>France</v>
          </cell>
          <cell r="D29">
            <v>3.6928815783454152E-2</v>
          </cell>
        </row>
        <row r="30">
          <cell r="A30" t="str">
            <v>Albania</v>
          </cell>
          <cell r="D30">
            <v>3.5394706590560716E-2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sqref="A1:E1"/>
    </sheetView>
  </sheetViews>
  <sheetFormatPr defaultColWidth="9.140625" defaultRowHeight="12.75"/>
  <cols>
    <col min="1" max="1" width="19.7109375" style="2" customWidth="1"/>
    <col min="2" max="3" width="23.5703125" style="2" customWidth="1"/>
    <col min="4" max="4" width="25.5703125" style="2" customWidth="1"/>
    <col min="5" max="6" width="9.140625" style="2"/>
    <col min="7" max="7" width="17.85546875" style="2" bestFit="1" customWidth="1"/>
    <col min="8" max="8" width="11.140625" style="3" bestFit="1" customWidth="1"/>
    <col min="9" max="9" width="11.140625" style="3" customWidth="1"/>
    <col min="10" max="10" width="9.140625" style="4"/>
    <col min="11" max="16384" width="9.140625" style="2"/>
  </cols>
  <sheetData>
    <row r="1" spans="1:10" ht="14.25" customHeight="1">
      <c r="A1" s="1" t="s">
        <v>0</v>
      </c>
      <c r="B1" s="1"/>
      <c r="C1" s="1"/>
      <c r="D1" s="1"/>
      <c r="E1" s="1"/>
    </row>
    <row r="3" spans="1:10">
      <c r="A3" s="5" t="s">
        <v>1</v>
      </c>
      <c r="B3" s="6" t="s">
        <v>2</v>
      </c>
      <c r="C3" s="6" t="s">
        <v>3</v>
      </c>
      <c r="D3" s="6" t="s">
        <v>4</v>
      </c>
    </row>
    <row r="4" spans="1:10">
      <c r="B4" s="7" t="s">
        <v>5</v>
      </c>
      <c r="C4" s="8" t="s">
        <v>6</v>
      </c>
      <c r="D4" s="9" t="s">
        <v>7</v>
      </c>
    </row>
    <row r="6" spans="1:10">
      <c r="A6" s="2" t="s">
        <v>8</v>
      </c>
      <c r="B6" s="3">
        <v>888.36400000000003</v>
      </c>
      <c r="C6" s="3">
        <v>1128.9939999999999</v>
      </c>
      <c r="D6" s="10">
        <f>B6/C6</f>
        <v>0.78686334914091671</v>
      </c>
      <c r="F6" s="3"/>
      <c r="H6" s="2"/>
      <c r="I6" s="2"/>
      <c r="J6" s="2"/>
    </row>
    <row r="7" spans="1:10">
      <c r="A7" s="2" t="s">
        <v>9</v>
      </c>
      <c r="B7" s="3">
        <v>4145</v>
      </c>
      <c r="C7" s="3">
        <v>7643.9049999999997</v>
      </c>
      <c r="D7" s="10">
        <f t="shared" ref="D7:D65" si="0">B7/C7</f>
        <v>0.54226210294345623</v>
      </c>
      <c r="F7" s="3"/>
      <c r="G7" s="3"/>
    </row>
    <row r="8" spans="1:10">
      <c r="A8" s="2" t="s">
        <v>10</v>
      </c>
      <c r="B8" s="3">
        <v>4369.1469999999999</v>
      </c>
      <c r="C8" s="3">
        <v>8463.9480000000003</v>
      </c>
      <c r="D8" s="10">
        <f t="shared" si="0"/>
        <v>0.51620673945539364</v>
      </c>
      <c r="F8" s="3"/>
      <c r="G8" s="3"/>
    </row>
    <row r="9" spans="1:10">
      <c r="A9" s="2" t="s">
        <v>11</v>
      </c>
      <c r="B9" s="3">
        <v>131.69</v>
      </c>
      <c r="C9" s="3">
        <v>283.221</v>
      </c>
      <c r="D9" s="10">
        <f t="shared" si="0"/>
        <v>0.46497258324771112</v>
      </c>
      <c r="F9" s="3"/>
      <c r="G9" s="3"/>
    </row>
    <row r="10" spans="1:10">
      <c r="A10" s="2" t="s">
        <v>12</v>
      </c>
      <c r="B10" s="3">
        <v>4122</v>
      </c>
      <c r="C10" s="3">
        <v>11124.638999999999</v>
      </c>
      <c r="D10" s="10">
        <f t="shared" si="0"/>
        <v>0.37052887738649321</v>
      </c>
      <c r="F10" s="3"/>
      <c r="G10" s="3"/>
    </row>
    <row r="11" spans="1:10">
      <c r="A11" s="2" t="s">
        <v>13</v>
      </c>
      <c r="B11" s="3">
        <v>15497.913</v>
      </c>
      <c r="C11" s="3">
        <v>73997.127999999997</v>
      </c>
      <c r="D11" s="10">
        <f t="shared" si="0"/>
        <v>0.20943938526911479</v>
      </c>
      <c r="F11" s="3"/>
      <c r="G11" s="3"/>
    </row>
    <row r="12" spans="1:10">
      <c r="A12" s="2" t="s">
        <v>14</v>
      </c>
      <c r="B12" s="3">
        <v>16254</v>
      </c>
      <c r="C12" s="3">
        <v>82800.120999999999</v>
      </c>
      <c r="D12" s="10">
        <f t="shared" si="0"/>
        <v>0.19630406095662589</v>
      </c>
      <c r="F12" s="3"/>
      <c r="G12" s="3"/>
    </row>
    <row r="13" spans="1:10">
      <c r="A13" s="2" t="s">
        <v>15</v>
      </c>
      <c r="B13" s="3">
        <v>257700</v>
      </c>
      <c r="C13" s="3">
        <v>1377064.9069999999</v>
      </c>
      <c r="D13" s="10">
        <f t="shared" si="0"/>
        <v>0.18713714850334212</v>
      </c>
      <c r="F13" s="3"/>
      <c r="G13" s="3"/>
    </row>
    <row r="14" spans="1:10">
      <c r="A14" s="2" t="s">
        <v>16</v>
      </c>
      <c r="B14" s="3">
        <v>1118.0940000000001</v>
      </c>
      <c r="C14" s="3">
        <v>7009.4440000000004</v>
      </c>
      <c r="D14" s="10">
        <f t="shared" si="0"/>
        <v>0.1595125091234055</v>
      </c>
      <c r="F14" s="3"/>
      <c r="G14" s="3"/>
    </row>
    <row r="15" spans="1:10">
      <c r="A15" s="11" t="s">
        <v>17</v>
      </c>
      <c r="B15" s="12">
        <v>1053.95</v>
      </c>
      <c r="C15" s="12">
        <v>7997.3990000000003</v>
      </c>
      <c r="D15" s="10">
        <f t="shared" si="0"/>
        <v>0.1317865971173878</v>
      </c>
      <c r="F15" s="3"/>
      <c r="G15" s="3"/>
    </row>
    <row r="16" spans="1:10">
      <c r="A16" s="2" t="s">
        <v>18</v>
      </c>
      <c r="B16" s="3">
        <v>2976</v>
      </c>
      <c r="C16" s="3">
        <v>23050.471000000001</v>
      </c>
      <c r="D16" s="10">
        <f t="shared" si="0"/>
        <v>0.12910799089528366</v>
      </c>
      <c r="F16" s="3"/>
      <c r="G16" s="3"/>
    </row>
    <row r="17" spans="1:7">
      <c r="A17" s="2" t="s">
        <v>19</v>
      </c>
      <c r="B17" s="3">
        <v>642.89400000000001</v>
      </c>
      <c r="C17" s="3">
        <v>5597.76</v>
      </c>
      <c r="D17" s="10">
        <f t="shared" si="0"/>
        <v>0.1148484393757503</v>
      </c>
      <c r="F17" s="3"/>
      <c r="G17" s="3"/>
    </row>
    <row r="18" spans="1:7">
      <c r="A18" s="2" t="s">
        <v>20</v>
      </c>
      <c r="B18" s="3">
        <v>526</v>
      </c>
      <c r="C18" s="3">
        <v>4647.0789999999997</v>
      </c>
      <c r="D18" s="10">
        <f t="shared" si="0"/>
        <v>0.11318938197521497</v>
      </c>
      <c r="F18" s="3"/>
      <c r="G18" s="3"/>
    </row>
    <row r="19" spans="1:7">
      <c r="A19" s="2" t="s">
        <v>21</v>
      </c>
      <c r="B19" s="3">
        <v>48.292999999999999</v>
      </c>
      <c r="C19" s="3">
        <v>427.76400000000001</v>
      </c>
      <c r="D19" s="10">
        <f t="shared" si="0"/>
        <v>0.11289636341534116</v>
      </c>
      <c r="F19" s="3"/>
      <c r="G19" s="3"/>
    </row>
    <row r="20" spans="1:7">
      <c r="A20" s="2" t="s">
        <v>22</v>
      </c>
      <c r="B20" s="3">
        <v>967.67700000000002</v>
      </c>
      <c r="C20" s="3">
        <v>10603.804</v>
      </c>
      <c r="D20" s="10">
        <f t="shared" si="0"/>
        <v>9.1257533617181155E-2</v>
      </c>
      <c r="F20" s="3"/>
    </row>
    <row r="21" spans="1:7">
      <c r="A21" s="2" t="s">
        <v>23</v>
      </c>
      <c r="B21" s="3">
        <v>186.8</v>
      </c>
      <c r="C21" s="3">
        <v>2067.7170000000001</v>
      </c>
      <c r="D21" s="10">
        <f t="shared" si="0"/>
        <v>9.0341183053580354E-2</v>
      </c>
      <c r="F21" s="3"/>
      <c r="G21" s="3"/>
    </row>
    <row r="22" spans="1:7">
      <c r="A22" s="2" t="s">
        <v>24</v>
      </c>
      <c r="B22" s="3">
        <v>39.799999999999997</v>
      </c>
      <c r="C22" s="3">
        <v>523.74400000000003</v>
      </c>
      <c r="D22" s="10">
        <f t="shared" si="0"/>
        <v>7.5991324005621058E-2</v>
      </c>
      <c r="F22" s="13"/>
      <c r="G22" s="3"/>
    </row>
    <row r="23" spans="1:7">
      <c r="A23" s="2" t="s">
        <v>25</v>
      </c>
      <c r="B23" s="3">
        <v>1431.9290000000001</v>
      </c>
      <c r="C23" s="3">
        <v>23300</v>
      </c>
      <c r="D23" s="10">
        <f t="shared" si="0"/>
        <v>6.1456180257510734E-2</v>
      </c>
      <c r="F23" s="3"/>
    </row>
    <row r="24" spans="1:7">
      <c r="A24" s="2" t="s">
        <v>26</v>
      </c>
      <c r="B24" s="3">
        <v>2828.6329999999998</v>
      </c>
      <c r="C24" s="3">
        <v>46754.540999999997</v>
      </c>
      <c r="D24" s="10">
        <f t="shared" si="0"/>
        <v>6.0499642163100262E-2</v>
      </c>
      <c r="F24" s="3"/>
      <c r="G24" s="3"/>
    </row>
    <row r="25" spans="1:7">
      <c r="A25" s="2" t="s">
        <v>27</v>
      </c>
      <c r="B25" s="3">
        <v>271.96800000000002</v>
      </c>
      <c r="C25" s="3">
        <v>4575.8900000000003</v>
      </c>
      <c r="D25" s="10">
        <f t="shared" si="0"/>
        <v>5.9434995159411613E-2</v>
      </c>
      <c r="F25" s="3"/>
      <c r="G25" s="3"/>
    </row>
    <row r="26" spans="1:7">
      <c r="A26" s="2" t="s">
        <v>28</v>
      </c>
      <c r="B26" s="3">
        <v>639.21799999999996</v>
      </c>
      <c r="C26" s="3">
        <v>10874.915000000001</v>
      </c>
      <c r="D26" s="10">
        <f t="shared" si="0"/>
        <v>5.8779126089721155E-2</v>
      </c>
      <c r="F26" s="3"/>
      <c r="G26" s="3"/>
    </row>
    <row r="27" spans="1:7">
      <c r="A27" s="2" t="s">
        <v>29</v>
      </c>
      <c r="B27" s="3">
        <v>3403</v>
      </c>
      <c r="C27" s="3">
        <v>60884.593000000001</v>
      </c>
      <c r="D27" s="10">
        <f t="shared" si="0"/>
        <v>5.5892629519589627E-2</v>
      </c>
      <c r="F27" s="3"/>
      <c r="G27" s="3"/>
    </row>
    <row r="28" spans="1:7">
      <c r="A28" s="2" t="s">
        <v>30</v>
      </c>
      <c r="B28" s="3">
        <v>423.738</v>
      </c>
      <c r="C28" s="3">
        <v>10660.050999999999</v>
      </c>
      <c r="D28" s="10">
        <f t="shared" si="0"/>
        <v>3.9750091251908648E-2</v>
      </c>
      <c r="F28" s="3"/>
      <c r="G28" s="3"/>
    </row>
    <row r="29" spans="1:7">
      <c r="A29" s="2" t="s">
        <v>31</v>
      </c>
      <c r="B29" s="3">
        <v>2361.1019999999999</v>
      </c>
      <c r="C29" s="3">
        <v>63936.574999999997</v>
      </c>
      <c r="D29" s="10">
        <f t="shared" si="0"/>
        <v>3.6928815783454152E-2</v>
      </c>
      <c r="F29" s="3"/>
      <c r="G29" s="3"/>
    </row>
    <row r="30" spans="1:7">
      <c r="A30" s="2" t="s">
        <v>32</v>
      </c>
      <c r="B30" s="3">
        <v>111.92100000000001</v>
      </c>
      <c r="C30" s="3">
        <v>3162.0830000000001</v>
      </c>
      <c r="D30" s="10">
        <f t="shared" si="0"/>
        <v>3.5394706590560716E-2</v>
      </c>
      <c r="F30" s="3"/>
      <c r="G30" s="3"/>
    </row>
    <row r="31" spans="1:7">
      <c r="A31" s="2" t="s">
        <v>33</v>
      </c>
      <c r="B31" s="3">
        <v>4461.5600000000004</v>
      </c>
      <c r="C31" s="3">
        <v>127249.704</v>
      </c>
      <c r="D31" s="10">
        <f t="shared" si="0"/>
        <v>3.5061456803074376E-2</v>
      </c>
      <c r="F31" s="3"/>
      <c r="G31" s="3"/>
    </row>
    <row r="32" spans="1:7">
      <c r="A32" s="2" t="s">
        <v>34</v>
      </c>
      <c r="B32" s="3">
        <v>384.53300000000002</v>
      </c>
      <c r="C32" s="3">
        <v>11060.094999999999</v>
      </c>
      <c r="D32" s="10">
        <f t="shared" si="0"/>
        <v>3.4767603714072982E-2</v>
      </c>
      <c r="F32" s="3"/>
      <c r="G32" s="3"/>
    </row>
    <row r="33" spans="1:7">
      <c r="A33" s="2" t="s">
        <v>35</v>
      </c>
      <c r="B33" s="3">
        <v>1684.8240000000001</v>
      </c>
      <c r="C33" s="3">
        <v>49002.682999999997</v>
      </c>
      <c r="D33" s="10">
        <f t="shared" si="0"/>
        <v>3.4382280660020192E-2</v>
      </c>
      <c r="F33" s="3"/>
      <c r="G33" s="3"/>
    </row>
    <row r="34" spans="1:7">
      <c r="A34" s="2" t="s">
        <v>36</v>
      </c>
      <c r="B34" s="3">
        <v>152.619</v>
      </c>
      <c r="C34" s="3">
        <v>4459.8519999999999</v>
      </c>
      <c r="D34" s="10">
        <f t="shared" si="0"/>
        <v>3.4220642299340874E-2</v>
      </c>
      <c r="F34" s="3"/>
      <c r="G34" s="3"/>
    </row>
    <row r="35" spans="1:7">
      <c r="A35" s="2" t="s">
        <v>37</v>
      </c>
      <c r="B35" s="3">
        <v>320</v>
      </c>
      <c r="C35" s="3">
        <v>9511.3130000000001</v>
      </c>
      <c r="D35" s="10">
        <f t="shared" si="0"/>
        <v>3.3644145661066986E-2</v>
      </c>
      <c r="F35" s="3"/>
      <c r="G35" s="3"/>
    </row>
    <row r="36" spans="1:7">
      <c r="A36" s="2" t="s">
        <v>38</v>
      </c>
      <c r="B36" s="3">
        <v>1211.5</v>
      </c>
      <c r="C36" s="3">
        <v>38210.923999999999</v>
      </c>
      <c r="D36" s="10">
        <f t="shared" si="0"/>
        <v>3.1705592882286755E-2</v>
      </c>
      <c r="F36" s="3"/>
      <c r="G36" s="3"/>
    </row>
    <row r="37" spans="1:7">
      <c r="A37" s="2" t="s">
        <v>39</v>
      </c>
      <c r="B37" s="3">
        <v>5947.3209999999999</v>
      </c>
      <c r="C37" s="3">
        <v>198656.019</v>
      </c>
      <c r="D37" s="10">
        <f t="shared" si="0"/>
        <v>2.9937784064826146E-2</v>
      </c>
      <c r="F37" s="3"/>
      <c r="G37" s="3"/>
    </row>
    <row r="38" spans="1:7">
      <c r="A38" s="2" t="s">
        <v>40</v>
      </c>
      <c r="B38" s="3">
        <v>120</v>
      </c>
      <c r="C38" s="3">
        <v>4307.4219999999996</v>
      </c>
      <c r="D38" s="10">
        <f t="shared" si="0"/>
        <v>2.785889100255327E-2</v>
      </c>
      <c r="F38" s="3"/>
      <c r="G38" s="3"/>
    </row>
    <row r="39" spans="1:7">
      <c r="A39" s="2" t="s">
        <v>41</v>
      </c>
      <c r="B39" s="3">
        <v>147</v>
      </c>
      <c r="C39" s="3">
        <v>5445.7569999999996</v>
      </c>
      <c r="D39" s="10">
        <f t="shared" si="0"/>
        <v>2.6993492364789689E-2</v>
      </c>
      <c r="F39" s="3"/>
      <c r="G39" s="3"/>
    </row>
    <row r="40" spans="1:7">
      <c r="A40" s="14" t="s">
        <v>42</v>
      </c>
      <c r="B40" s="3">
        <v>445.85899999999998</v>
      </c>
      <c r="C40" s="3">
        <v>16714.018</v>
      </c>
      <c r="D40" s="10">
        <f t="shared" si="0"/>
        <v>2.6675752054353418E-2</v>
      </c>
      <c r="F40" s="3"/>
      <c r="G40" s="3"/>
    </row>
    <row r="41" spans="1:7">
      <c r="A41" s="2" t="s">
        <v>43</v>
      </c>
      <c r="B41" s="3">
        <v>219.8</v>
      </c>
      <c r="C41" s="3">
        <v>9976.1949999999997</v>
      </c>
      <c r="D41" s="10">
        <f t="shared" si="0"/>
        <v>2.2032448243042565E-2</v>
      </c>
      <c r="F41" s="3"/>
      <c r="G41" s="3"/>
    </row>
    <row r="42" spans="1:7">
      <c r="A42" s="2" t="s">
        <v>44</v>
      </c>
      <c r="B42" s="3">
        <v>122.1</v>
      </c>
      <c r="C42" s="3">
        <v>7277.8310000000001</v>
      </c>
      <c r="D42" s="10">
        <f t="shared" si="0"/>
        <v>1.6776976546995937E-2</v>
      </c>
      <c r="F42" s="3"/>
      <c r="G42" s="3"/>
    </row>
    <row r="43" spans="1:7">
      <c r="A43" s="2" t="s">
        <v>45</v>
      </c>
      <c r="B43" s="3">
        <v>491.26100000000002</v>
      </c>
      <c r="C43" s="3">
        <v>32521.143</v>
      </c>
      <c r="D43" s="10">
        <f t="shared" si="0"/>
        <v>1.5105895878259876E-2</v>
      </c>
      <c r="F43" s="3"/>
      <c r="G43" s="3"/>
    </row>
    <row r="44" spans="1:7">
      <c r="A44" s="2" t="s">
        <v>46</v>
      </c>
      <c r="B44" s="3">
        <v>25.744</v>
      </c>
      <c r="C44" s="3">
        <v>2105.5749999999998</v>
      </c>
      <c r="D44" s="10">
        <f t="shared" si="0"/>
        <v>1.222658893651378E-2</v>
      </c>
      <c r="F44" s="3"/>
      <c r="G44" s="3"/>
    </row>
    <row r="45" spans="1:7">
      <c r="A45" s="2" t="s">
        <v>47</v>
      </c>
      <c r="B45" s="3">
        <v>709.673</v>
      </c>
      <c r="C45" s="3">
        <v>62783.114999999998</v>
      </c>
      <c r="D45" s="10">
        <f t="shared" si="0"/>
        <v>1.1303564660657567E-2</v>
      </c>
      <c r="F45" s="3"/>
    </row>
    <row r="46" spans="1:7">
      <c r="A46" s="2" t="s">
        <v>48</v>
      </c>
      <c r="B46" s="3">
        <v>1198.3679999999999</v>
      </c>
      <c r="C46" s="3">
        <v>120847.477</v>
      </c>
      <c r="D46" s="10">
        <f t="shared" si="0"/>
        <v>9.9163675547814696E-3</v>
      </c>
      <c r="F46" s="3"/>
      <c r="G46" s="3"/>
    </row>
    <row r="47" spans="1:7">
      <c r="A47" s="2" t="s">
        <v>49</v>
      </c>
      <c r="B47" s="3">
        <v>22.006</v>
      </c>
      <c r="C47" s="3">
        <v>2259.393</v>
      </c>
      <c r="D47" s="10">
        <f t="shared" si="0"/>
        <v>9.7397840924531506E-3</v>
      </c>
      <c r="F47" s="3"/>
      <c r="G47" s="3"/>
    </row>
    <row r="48" spans="1:7">
      <c r="A48" s="2" t="s">
        <v>50</v>
      </c>
      <c r="B48" s="3">
        <v>496.64100000000002</v>
      </c>
      <c r="C48" s="3">
        <v>52385.919999999998</v>
      </c>
      <c r="D48" s="10">
        <f t="shared" si="0"/>
        <v>9.480429092397347E-3</v>
      </c>
      <c r="F48" s="3"/>
    </row>
    <row r="49" spans="1:7">
      <c r="A49" s="15" t="s">
        <v>51</v>
      </c>
      <c r="B49" s="16">
        <v>2764.7530000000002</v>
      </c>
      <c r="C49" s="16">
        <v>317505.266</v>
      </c>
      <c r="D49" s="10">
        <f t="shared" si="0"/>
        <v>8.7077390395156468E-3</v>
      </c>
      <c r="G49" s="3"/>
    </row>
    <row r="50" spans="1:7">
      <c r="A50" s="15" t="s">
        <v>52</v>
      </c>
      <c r="B50" s="16">
        <v>34.119</v>
      </c>
      <c r="C50" s="16">
        <v>4993.875</v>
      </c>
      <c r="D50" s="10">
        <f t="shared" si="0"/>
        <v>6.8321694075242174E-3</v>
      </c>
      <c r="G50" s="3"/>
    </row>
    <row r="51" spans="1:7" ht="12.75" customHeight="1">
      <c r="A51" s="15" t="s">
        <v>53</v>
      </c>
      <c r="B51" s="16">
        <v>36.722999999999999</v>
      </c>
      <c r="C51" s="16">
        <v>5408.4660000000003</v>
      </c>
      <c r="D51" s="10">
        <f t="shared" si="0"/>
        <v>6.7899104847844094E-3</v>
      </c>
    </row>
    <row r="52" spans="1:7">
      <c r="A52" s="15" t="s">
        <v>54</v>
      </c>
      <c r="B52" s="16">
        <v>6451</v>
      </c>
      <c r="C52" s="16">
        <v>1236686.7320000001</v>
      </c>
      <c r="D52" s="10">
        <f t="shared" si="0"/>
        <v>5.2163574113609874E-3</v>
      </c>
    </row>
    <row r="53" spans="1:7">
      <c r="A53" s="15" t="s">
        <v>55</v>
      </c>
      <c r="B53" s="16">
        <v>110.7</v>
      </c>
      <c r="C53" s="16">
        <v>21754.741000000002</v>
      </c>
      <c r="D53" s="10">
        <f t="shared" si="0"/>
        <v>5.0885459863668336E-3</v>
      </c>
      <c r="G53" s="3"/>
    </row>
    <row r="54" spans="1:7">
      <c r="A54" s="15" t="s">
        <v>56</v>
      </c>
      <c r="B54" s="16">
        <v>6.52</v>
      </c>
      <c r="C54" s="16">
        <v>1290.778</v>
      </c>
      <c r="D54" s="10">
        <f t="shared" si="0"/>
        <v>5.0512171728988248E-3</v>
      </c>
    </row>
    <row r="55" spans="1:7">
      <c r="A55" s="15" t="s">
        <v>57</v>
      </c>
      <c r="B55" s="16">
        <v>80.009</v>
      </c>
      <c r="C55" s="16">
        <v>17464.813999999998</v>
      </c>
      <c r="D55" s="10">
        <f t="shared" si="0"/>
        <v>4.581153855975793E-3</v>
      </c>
    </row>
    <row r="56" spans="1:7">
      <c r="A56" s="15" t="s">
        <v>58</v>
      </c>
      <c r="B56" s="16">
        <v>12.571</v>
      </c>
      <c r="C56" s="16">
        <v>3395.2530000000002</v>
      </c>
      <c r="D56" s="10">
        <f t="shared" si="0"/>
        <v>3.7025223157155004E-3</v>
      </c>
    </row>
    <row r="57" spans="1:7">
      <c r="A57" s="15" t="s">
        <v>59</v>
      </c>
      <c r="B57" s="16">
        <v>97.17</v>
      </c>
      <c r="C57" s="16">
        <v>34837.978000000003</v>
      </c>
      <c r="D57" s="10">
        <f t="shared" si="0"/>
        <v>2.7891974672008806E-3</v>
      </c>
    </row>
    <row r="58" spans="1:7">
      <c r="A58" s="15" t="s">
        <v>60</v>
      </c>
      <c r="B58" s="16">
        <v>6</v>
      </c>
      <c r="C58" s="16">
        <v>3027.6210000000001</v>
      </c>
      <c r="D58" s="10">
        <f t="shared" si="0"/>
        <v>1.9817539910048187E-3</v>
      </c>
    </row>
    <row r="59" spans="1:7">
      <c r="A59" s="15" t="s">
        <v>61</v>
      </c>
      <c r="B59" s="16">
        <v>4.04</v>
      </c>
      <c r="C59" s="16">
        <v>2060.4279999999999</v>
      </c>
      <c r="D59" s="10">
        <f t="shared" si="0"/>
        <v>1.9607576678243549E-3</v>
      </c>
    </row>
    <row r="60" spans="1:7">
      <c r="A60" s="15" t="s">
        <v>62</v>
      </c>
      <c r="B60" s="16">
        <v>120.36</v>
      </c>
      <c r="C60" s="16">
        <v>66785.001000000004</v>
      </c>
      <c r="D60" s="10">
        <f t="shared" si="0"/>
        <v>1.8022010660747013E-3</v>
      </c>
    </row>
    <row r="61" spans="1:7">
      <c r="A61" s="15" t="s">
        <v>63</v>
      </c>
      <c r="B61" s="16">
        <v>19.568000000000001</v>
      </c>
      <c r="C61" s="16">
        <v>13724.316999999999</v>
      </c>
      <c r="D61" s="10">
        <f t="shared" si="0"/>
        <v>1.4257904418850135E-3</v>
      </c>
      <c r="G61" s="3"/>
    </row>
    <row r="62" spans="1:7">
      <c r="A62" s="15" t="s">
        <v>64</v>
      </c>
      <c r="B62" s="16">
        <v>18.898</v>
      </c>
      <c r="C62" s="16">
        <v>143169.65299999999</v>
      </c>
      <c r="D62" s="10">
        <f t="shared" si="0"/>
        <v>1.3199724665114611E-4</v>
      </c>
    </row>
    <row r="63" spans="1:7">
      <c r="A63" s="15" t="s">
        <v>65</v>
      </c>
      <c r="B63" s="16">
        <v>0.27300000000000002</v>
      </c>
      <c r="C63" s="16">
        <v>25203.395</v>
      </c>
      <c r="D63" s="10">
        <f t="shared" si="0"/>
        <v>1.0831874039191943E-5</v>
      </c>
    </row>
    <row r="64" spans="1:7">
      <c r="A64" s="17"/>
      <c r="B64" s="18"/>
      <c r="C64" s="18"/>
      <c r="D64" s="10"/>
    </row>
    <row r="65" spans="1:9">
      <c r="A65" s="19" t="s">
        <v>66</v>
      </c>
      <c r="B65" s="20">
        <v>350062.64600000001</v>
      </c>
      <c r="C65" s="20">
        <v>7080072.4170000004</v>
      </c>
      <c r="D65" s="21">
        <f t="shared" si="0"/>
        <v>4.9443370827600953E-2</v>
      </c>
    </row>
    <row r="66" spans="1:9">
      <c r="A66" s="17"/>
      <c r="B66" s="18"/>
      <c r="C66" s="18"/>
      <c r="D66" s="22"/>
      <c r="G66" s="3"/>
    </row>
    <row r="67" spans="1:9" ht="56.45" customHeight="1">
      <c r="A67" s="23" t="s">
        <v>67</v>
      </c>
      <c r="B67" s="23"/>
      <c r="C67" s="23"/>
      <c r="D67" s="23"/>
      <c r="E67" s="24"/>
      <c r="G67" s="3"/>
    </row>
    <row r="68" spans="1:9">
      <c r="A68" s="25"/>
      <c r="B68" s="25"/>
      <c r="C68" s="25"/>
      <c r="D68" s="25"/>
      <c r="E68" s="25"/>
      <c r="G68" s="3"/>
    </row>
    <row r="69" spans="1:9" ht="28.15" customHeight="1">
      <c r="A69" s="23" t="s">
        <v>68</v>
      </c>
      <c r="B69" s="23"/>
      <c r="C69" s="23"/>
      <c r="D69" s="23"/>
      <c r="E69" s="24"/>
      <c r="G69" s="3"/>
    </row>
    <row r="70" spans="1:9">
      <c r="A70" s="17"/>
      <c r="B70" s="18"/>
      <c r="C70" s="18"/>
      <c r="D70" s="22"/>
      <c r="G70" s="3"/>
    </row>
    <row r="71" spans="1:9" ht="12.75" customHeight="1">
      <c r="A71" s="26" t="s">
        <v>69</v>
      </c>
      <c r="B71" s="26"/>
      <c r="C71" s="26"/>
      <c r="D71" s="26"/>
    </row>
    <row r="72" spans="1:9" ht="12.75" customHeight="1">
      <c r="A72" s="26"/>
      <c r="B72" s="26"/>
      <c r="C72" s="26"/>
      <c r="D72" s="26"/>
      <c r="F72" s="27"/>
      <c r="G72" s="27"/>
      <c r="H72" s="27"/>
      <c r="I72" s="27"/>
    </row>
    <row r="73" spans="1:9">
      <c r="A73" s="26"/>
      <c r="B73" s="26"/>
      <c r="C73" s="26"/>
      <c r="D73" s="26"/>
      <c r="F73" s="27"/>
      <c r="G73" s="27"/>
      <c r="H73" s="27"/>
      <c r="I73" s="27"/>
    </row>
    <row r="74" spans="1:9">
      <c r="A74" s="26"/>
      <c r="B74" s="26"/>
      <c r="C74" s="26"/>
      <c r="D74" s="26"/>
      <c r="F74" s="27"/>
      <c r="G74" s="27"/>
      <c r="H74" s="27"/>
      <c r="I74" s="27"/>
    </row>
    <row r="75" spans="1:9">
      <c r="A75" s="26"/>
      <c r="B75" s="26"/>
      <c r="C75" s="26"/>
      <c r="D75" s="26"/>
      <c r="F75" s="27"/>
      <c r="G75" s="27"/>
      <c r="H75" s="27"/>
      <c r="I75" s="27"/>
    </row>
    <row r="76" spans="1:9" ht="18" customHeight="1">
      <c r="A76" s="26"/>
      <c r="B76" s="26"/>
      <c r="C76" s="26"/>
      <c r="D76" s="26"/>
      <c r="F76" s="27"/>
      <c r="G76" s="27"/>
      <c r="H76" s="27"/>
      <c r="I76" s="27"/>
    </row>
    <row r="77" spans="1:9">
      <c r="A77" s="28"/>
      <c r="B77" s="28"/>
      <c r="C77" s="28"/>
      <c r="D77" s="28"/>
      <c r="F77" s="27"/>
      <c r="G77" s="27"/>
      <c r="H77" s="27"/>
      <c r="I77" s="27"/>
    </row>
    <row r="78" spans="1:9">
      <c r="A78" s="28"/>
      <c r="B78" s="28"/>
      <c r="C78" s="28"/>
      <c r="D78" s="28"/>
    </row>
  </sheetData>
  <mergeCells count="4">
    <mergeCell ref="A1:E1"/>
    <mergeCell ref="A67:D67"/>
    <mergeCell ref="A69:D69"/>
    <mergeCell ref="A71:D76"/>
  </mergeCells>
  <pageMargins left="0.75" right="0.75" top="1" bottom="1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SWH Area Per Person</vt:lpstr>
      <vt:lpstr>SWH Area Per Person (g)</vt:lpstr>
      <vt:lpstr>'SWH Area Per Person'!Print_Area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2015-04-13T13:11:00Z</dcterms:created>
  <dcterms:modified xsi:type="dcterms:W3CDTF">2015-04-13T13:11:13Z</dcterms:modified>
</cp:coreProperties>
</file>